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VV 4.1.2 15.11.2024\"/>
    </mc:Choice>
  </mc:AlternateContent>
  <xr:revisionPtr revIDLastSave="0" documentId="13_ncr:1_{43F4FA6B-50FD-4F26-91AE-9A66F07922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.1.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3" l="1"/>
  <c r="C87" i="3"/>
  <c r="C63" i="3"/>
  <c r="C41" i="3"/>
  <c r="C20" i="3"/>
  <c r="E17" i="3" l="1"/>
  <c r="C36" i="3" l="1"/>
</calcChain>
</file>

<file path=xl/sharedStrings.xml><?xml version="1.0" encoding="utf-8"?>
<sst xmlns="http://schemas.openxmlformats.org/spreadsheetml/2006/main" count="230" uniqueCount="62">
  <si>
    <t xml:space="preserve">Head/Sub head of Expenditure
</t>
  </si>
  <si>
    <t>Item of expenditure</t>
  </si>
  <si>
    <t>Expenditure for infrastructure development and augmentation (in INR LAKHS)</t>
  </si>
  <si>
    <t xml:space="preserve"> Expenditure on purchase of books/ebooks and subscription to journals/e-journals (in INR LAKHS)</t>
  </si>
  <si>
    <t>Expenditure on maintenace of physical facilities and academic support facilities  (in INR LAKHS)</t>
  </si>
  <si>
    <t>expenditure on Salary component/
wages (in INR LAKHS)</t>
  </si>
  <si>
    <t>Other expenditures 
(in INR LAKHS)</t>
  </si>
  <si>
    <t>Infrastructure Augmentation</t>
  </si>
  <si>
    <t>Year 2- specify expenditure in appropriate column (2022-23)</t>
  </si>
  <si>
    <t>Year 3- specify expenditure in appropriate column (2021-2022)</t>
  </si>
  <si>
    <t>Year 4- specify expenditure in appropriate column (2020-2021)</t>
  </si>
  <si>
    <t>Year 5- specify expenditure in appropriate column (2019-2020)</t>
  </si>
  <si>
    <t xml:space="preserve">4.1.2 Percentage of expenditure excluding salary for infrastructure development and  augmentation year wise during the last five years </t>
  </si>
  <si>
    <t>Year 1- specify expenditure in appropriate column (2023-24)</t>
  </si>
  <si>
    <t>College Equipment</t>
  </si>
  <si>
    <t>Furniture</t>
  </si>
  <si>
    <t>Laboratory Appratus</t>
  </si>
  <si>
    <t>Office Equipment</t>
  </si>
  <si>
    <t>Hard Component ( Part  A ) E- Resourses-RUSA</t>
  </si>
  <si>
    <t>Computer Equipment (ICSSR)</t>
  </si>
  <si>
    <t>Computer Equipment</t>
  </si>
  <si>
    <t>Computer Software</t>
  </si>
  <si>
    <t>Lab Appratus (Seed Money)</t>
  </si>
  <si>
    <t>College Equipment for office</t>
  </si>
  <si>
    <t>Department Furniture</t>
  </si>
  <si>
    <t>Science Laboratory Appratus</t>
  </si>
  <si>
    <t>Office Furniture</t>
  </si>
  <si>
    <t>Science Lab Appratus (Seed Money)</t>
  </si>
  <si>
    <t>Gymnasium Equipment</t>
  </si>
  <si>
    <t>Laboratory Equipment (SERB)</t>
  </si>
  <si>
    <t>Hard Component ( Part A )Equipment-RUSA</t>
  </si>
  <si>
    <t>CCTV</t>
  </si>
  <si>
    <t>Electric Equipment</t>
  </si>
  <si>
    <t>Computer Equipment (IMPRESS)</t>
  </si>
  <si>
    <t>Hard Component ( Part A ) Construction-RUSA</t>
  </si>
  <si>
    <t>Computer and Acceseries</t>
  </si>
  <si>
    <t>Laboratory Equipment (DBT Star)</t>
  </si>
  <si>
    <t>Laboratory Equipment (WSS)</t>
  </si>
  <si>
    <t>Computer Laboratory</t>
  </si>
  <si>
    <t>Science Laboratory Equipment (SERB)</t>
  </si>
  <si>
    <t>Classroom CCTV</t>
  </si>
  <si>
    <t>Science Laboratory Equipment (DBT Star)</t>
  </si>
  <si>
    <t>Lab Appratus (Project Grant)</t>
  </si>
  <si>
    <t>Departmental Furniture</t>
  </si>
  <si>
    <t>Science Laboratory Equipment (WSS)</t>
  </si>
  <si>
    <t>Library Equipments</t>
  </si>
  <si>
    <t>Science Lab Appratus (Project Grant)</t>
  </si>
  <si>
    <t>UGC B.VOC Non Recurring Exp (R/D)</t>
  </si>
  <si>
    <t>E-Learning Classroom A/c</t>
  </si>
  <si>
    <t>Computer Equipment A/c.</t>
  </si>
  <si>
    <t>Computer and Acceseries A/c. (SERB)</t>
  </si>
  <si>
    <t>Police Cabin</t>
  </si>
  <si>
    <t>Solar Power Generation Equipment</t>
  </si>
  <si>
    <t>Xerox Machine</t>
  </si>
  <si>
    <t>College Campus CCTV</t>
  </si>
  <si>
    <t>College campus Police Cabin</t>
  </si>
  <si>
    <t>Grant</t>
  </si>
  <si>
    <t>Non-Grant</t>
  </si>
  <si>
    <t>Total</t>
  </si>
  <si>
    <t>Excluding Salary Expenditures</t>
  </si>
  <si>
    <t xml:space="preserve">Office Equipment </t>
  </si>
  <si>
    <t xml:space="preserve">Excluding Salary Expenditures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</si>
</sst>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&quot;&quot;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4" fillId="0" borderId="1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43" fontId="7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49" fontId="4" fillId="3" borderId="1" xfId="0" applyNumberFormat="1" applyFont="1" applyFill="1" applyBorder="1" applyAlignment="1">
      <alignment vertical="center"/>
    </xf>
    <xf numFmtId="2" fontId="7" fillId="3" borderId="1" xfId="0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left" vertical="center"/>
    </xf>
    <xf numFmtId="43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8" fillId="0" borderId="1" xfId="1" applyNumberFormat="1" applyFont="1" applyBorder="1" applyAlignment="1">
      <alignment vertical="center"/>
    </xf>
    <xf numFmtId="49" fontId="9" fillId="3" borderId="1" xfId="0" applyNumberFormat="1" applyFont="1" applyFill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2" fontId="1" fillId="0" borderId="1" xfId="0" applyNumberFormat="1" applyFont="1" applyBorder="1"/>
    <xf numFmtId="164" fontId="11" fillId="0" borderId="1" xfId="0" applyNumberFormat="1" applyFont="1" applyBorder="1" applyAlignment="1">
      <alignment vertical="center"/>
    </xf>
    <xf numFmtId="43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43" fontId="14" fillId="0" borderId="1" xfId="0" applyNumberFormat="1" applyFont="1" applyBorder="1" applyAlignment="1">
      <alignment vertical="center"/>
    </xf>
    <xf numFmtId="49" fontId="3" fillId="0" borderId="1" xfId="1" applyNumberFormat="1" applyBorder="1" applyAlignment="1">
      <alignment vertical="top"/>
    </xf>
    <xf numFmtId="2" fontId="12" fillId="0" borderId="1" xfId="2" applyNumberFormat="1" applyFont="1" applyBorder="1" applyAlignment="1">
      <alignment horizontal="right" vertical="top"/>
    </xf>
    <xf numFmtId="49" fontId="1" fillId="0" borderId="1" xfId="1" applyNumberFormat="1" applyFont="1" applyBorder="1" applyAlignment="1">
      <alignment vertical="center"/>
    </xf>
    <xf numFmtId="43" fontId="12" fillId="0" borderId="1" xfId="0" applyNumberFormat="1" applyFont="1" applyBorder="1" applyAlignment="1">
      <alignment horizontal="right" vertical="center"/>
    </xf>
    <xf numFmtId="43" fontId="14" fillId="0" borderId="1" xfId="0" applyNumberFormat="1" applyFont="1" applyBorder="1" applyAlignment="1">
      <alignment horizontal="right" vertical="center"/>
    </xf>
    <xf numFmtId="49" fontId="3" fillId="0" borderId="1" xfId="3" applyNumberFormat="1" applyBorder="1" applyAlignment="1">
      <alignment vertical="center"/>
    </xf>
    <xf numFmtId="165" fontId="3" fillId="0" borderId="1" xfId="4" applyNumberFormat="1" applyBorder="1" applyAlignment="1">
      <alignment horizontal="right" vertical="center"/>
    </xf>
    <xf numFmtId="49" fontId="3" fillId="0" borderId="1" xfId="3" applyNumberForma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49" fontId="3" fillId="0" borderId="1" xfId="1" applyNumberFormat="1" applyFont="1" applyBorder="1" applyAlignment="1">
      <alignment vertical="center"/>
    </xf>
  </cellXfs>
  <cellStyles count="5">
    <cellStyle name="Normal" xfId="0" builtinId="0"/>
    <cellStyle name="Normal 101" xfId="1" xr:uid="{00000000-0005-0000-0000-000001000000}"/>
    <cellStyle name="Normal 103" xfId="2" xr:uid="{00000000-0005-0000-0000-000002000000}"/>
    <cellStyle name="Normal 34" xfId="3" xr:uid="{00000000-0005-0000-0000-000003000000}"/>
    <cellStyle name="Normal 36" xfId="4" xr:uid="{00000000-0005-0000-0000-000004000000}"/>
  </cellStyles>
  <dxfs count="0"/>
  <tableStyles count="0" defaultTableStyle="TableStyleMedium2" defaultPivotStyle="PivotStyleLight16"/>
  <colors>
    <mruColors>
      <color rgb="FFFD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"/>
  <sheetViews>
    <sheetView tabSelected="1" topLeftCell="B1" zoomScaleNormal="100" workbookViewId="0">
      <selection activeCell="L117" sqref="L117"/>
    </sheetView>
  </sheetViews>
  <sheetFormatPr defaultRowHeight="15" x14ac:dyDescent="0.25"/>
  <cols>
    <col min="1" max="1" width="45.7109375" customWidth="1"/>
    <col min="2" max="2" width="44.7109375" customWidth="1"/>
    <col min="3" max="3" width="19.140625" bestFit="1" customWidth="1"/>
    <col min="4" max="4" width="23.5703125" bestFit="1" customWidth="1"/>
    <col min="5" max="5" width="21.7109375" bestFit="1" customWidth="1"/>
    <col min="6" max="6" width="15" bestFit="1" customWidth="1"/>
    <col min="7" max="7" width="10" bestFit="1" customWidth="1"/>
  </cols>
  <sheetData>
    <row r="1" spans="1:12" ht="15.75" x14ac:dyDescent="0.25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3.25" customHeight="1" x14ac:dyDescent="0.25">
      <c r="A2" s="37" t="s">
        <v>13</v>
      </c>
      <c r="B2" s="37"/>
      <c r="C2" s="37"/>
      <c r="D2" s="37"/>
      <c r="E2" s="37"/>
      <c r="F2" s="37"/>
      <c r="G2" s="37"/>
      <c r="H2" s="6"/>
      <c r="I2" s="6"/>
      <c r="J2" s="6"/>
      <c r="K2" s="6"/>
      <c r="L2" s="6"/>
    </row>
    <row r="3" spans="1:12" ht="9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12" x14ac:dyDescent="0.25">
      <c r="A4" s="3" t="s">
        <v>7</v>
      </c>
      <c r="B4" s="20" t="s">
        <v>56</v>
      </c>
      <c r="C4" s="3"/>
      <c r="D4" s="3"/>
      <c r="E4" s="4"/>
      <c r="F4" s="4"/>
      <c r="G4" s="4"/>
    </row>
    <row r="5" spans="1:12" x14ac:dyDescent="0.25">
      <c r="A5" s="7" t="s">
        <v>14</v>
      </c>
      <c r="B5" s="7" t="s">
        <v>23</v>
      </c>
      <c r="C5" s="5">
        <v>250689</v>
      </c>
      <c r="D5" s="4"/>
      <c r="E5" s="4"/>
      <c r="F5" s="4"/>
      <c r="G5" s="4"/>
    </row>
    <row r="6" spans="1:12" x14ac:dyDescent="0.25">
      <c r="A6" s="7" t="s">
        <v>15</v>
      </c>
      <c r="B6" s="7" t="s">
        <v>24</v>
      </c>
      <c r="C6" s="10">
        <v>18050</v>
      </c>
      <c r="D6" s="4"/>
      <c r="E6" s="4"/>
      <c r="F6" s="4"/>
      <c r="G6" s="4"/>
    </row>
    <row r="7" spans="1:12" x14ac:dyDescent="0.25">
      <c r="A7" s="7" t="s">
        <v>16</v>
      </c>
      <c r="B7" s="7" t="s">
        <v>25</v>
      </c>
      <c r="C7" s="1">
        <v>18158</v>
      </c>
      <c r="D7" s="4"/>
      <c r="E7" s="4"/>
      <c r="F7" s="4"/>
      <c r="G7" s="4"/>
    </row>
    <row r="8" spans="1:12" x14ac:dyDescent="0.25">
      <c r="A8" s="8" t="s">
        <v>17</v>
      </c>
      <c r="B8" s="8" t="s">
        <v>17</v>
      </c>
      <c r="C8" s="4">
        <v>512446</v>
      </c>
      <c r="D8" s="4"/>
      <c r="E8" s="4"/>
      <c r="F8" s="4"/>
      <c r="G8" s="4"/>
    </row>
    <row r="9" spans="1:12" x14ac:dyDescent="0.25">
      <c r="A9" s="8" t="s">
        <v>18</v>
      </c>
      <c r="B9" s="8" t="s">
        <v>18</v>
      </c>
      <c r="C9" s="4">
        <v>3000</v>
      </c>
      <c r="D9" s="4"/>
      <c r="E9" s="4"/>
      <c r="F9" s="4"/>
      <c r="G9" s="4"/>
    </row>
    <row r="10" spans="1:12" x14ac:dyDescent="0.25">
      <c r="A10" s="8" t="s">
        <v>19</v>
      </c>
      <c r="B10" s="8" t="s">
        <v>19</v>
      </c>
      <c r="C10" s="4">
        <v>51951</v>
      </c>
      <c r="D10" s="4"/>
      <c r="E10" s="4"/>
      <c r="F10" s="4"/>
      <c r="G10" s="4"/>
    </row>
    <row r="11" spans="1:12" x14ac:dyDescent="0.25">
      <c r="A11" s="8" t="s">
        <v>59</v>
      </c>
      <c r="B11" s="8" t="s">
        <v>59</v>
      </c>
      <c r="C11" s="4">
        <v>13508678.479999989</v>
      </c>
      <c r="D11" s="4"/>
      <c r="E11" s="4"/>
      <c r="F11" s="4"/>
      <c r="G11" s="4"/>
    </row>
    <row r="12" spans="1:12" x14ac:dyDescent="0.25">
      <c r="A12" s="3" t="s">
        <v>7</v>
      </c>
      <c r="B12" s="21" t="s">
        <v>57</v>
      </c>
      <c r="C12" s="4"/>
      <c r="D12" s="4"/>
      <c r="E12" s="4"/>
      <c r="F12" s="4"/>
      <c r="G12" s="4"/>
    </row>
    <row r="13" spans="1:12" x14ac:dyDescent="0.25">
      <c r="A13" s="8" t="s">
        <v>20</v>
      </c>
      <c r="B13" s="8" t="s">
        <v>20</v>
      </c>
      <c r="C13" s="4">
        <v>127350</v>
      </c>
      <c r="D13" s="4"/>
      <c r="E13" s="4"/>
      <c r="F13" s="4"/>
      <c r="G13" s="4"/>
    </row>
    <row r="14" spans="1:12" x14ac:dyDescent="0.25">
      <c r="A14" s="8" t="s">
        <v>21</v>
      </c>
      <c r="B14" s="8" t="s">
        <v>21</v>
      </c>
      <c r="C14" s="4">
        <v>141600</v>
      </c>
      <c r="D14" s="4"/>
      <c r="E14" s="4"/>
      <c r="F14" s="4"/>
      <c r="G14" s="4"/>
    </row>
    <row r="15" spans="1:12" x14ac:dyDescent="0.25">
      <c r="A15" s="8" t="s">
        <v>15</v>
      </c>
      <c r="B15" s="8" t="s">
        <v>26</v>
      </c>
      <c r="C15" s="4">
        <v>28000</v>
      </c>
      <c r="D15" s="4"/>
      <c r="E15" s="4"/>
      <c r="F15" s="4"/>
      <c r="G15" s="4"/>
    </row>
    <row r="16" spans="1:12" x14ac:dyDescent="0.25">
      <c r="A16" s="8" t="s">
        <v>22</v>
      </c>
      <c r="B16" s="8" t="s">
        <v>27</v>
      </c>
      <c r="C16" s="4">
        <v>358952</v>
      </c>
      <c r="D16" s="4"/>
      <c r="E16" s="4"/>
      <c r="F16" s="4"/>
      <c r="G16" s="4"/>
    </row>
    <row r="17" spans="1:7" x14ac:dyDescent="0.25">
      <c r="A17" s="8" t="s">
        <v>16</v>
      </c>
      <c r="B17" s="8" t="s">
        <v>25</v>
      </c>
      <c r="C17" s="4">
        <v>1425257</v>
      </c>
      <c r="D17" s="4"/>
      <c r="E17" s="4">
        <f>SUM(E4:E16)</f>
        <v>0</v>
      </c>
      <c r="F17" s="4"/>
      <c r="G17" s="4"/>
    </row>
    <row r="18" spans="1:7" hidden="1" x14ac:dyDescent="0.25"/>
    <row r="19" spans="1:7" x14ac:dyDescent="0.25">
      <c r="A19" s="8" t="s">
        <v>59</v>
      </c>
      <c r="B19" s="8" t="s">
        <v>59</v>
      </c>
      <c r="C19" s="4">
        <v>26550088.430000007</v>
      </c>
      <c r="D19" s="4"/>
      <c r="E19" s="4"/>
      <c r="F19" s="4"/>
      <c r="G19" s="4"/>
    </row>
    <row r="20" spans="1:7" x14ac:dyDescent="0.25">
      <c r="A20" s="21" t="s">
        <v>58</v>
      </c>
      <c r="B20" s="3"/>
      <c r="C20" s="3">
        <f>SUM(C5:C19)</f>
        <v>42994219.909999996</v>
      </c>
      <c r="D20" s="4"/>
      <c r="E20" s="4"/>
      <c r="F20" s="4"/>
      <c r="G20" s="4"/>
    </row>
    <row r="21" spans="1:7" ht="15.75" x14ac:dyDescent="0.25">
      <c r="A21" s="37" t="s">
        <v>8</v>
      </c>
      <c r="B21" s="37"/>
      <c r="C21" s="37"/>
      <c r="D21" s="37"/>
      <c r="E21" s="37"/>
      <c r="F21" s="37"/>
      <c r="G21" s="37"/>
    </row>
    <row r="22" spans="1:7" ht="90" x14ac:dyDescent="0.25">
      <c r="A22" s="2" t="s">
        <v>0</v>
      </c>
      <c r="B22" s="2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6</v>
      </c>
    </row>
    <row r="23" spans="1:7" x14ac:dyDescent="0.25">
      <c r="A23" s="3" t="s">
        <v>7</v>
      </c>
      <c r="B23" s="2"/>
      <c r="C23" s="13"/>
      <c r="D23" s="2"/>
      <c r="E23" s="2"/>
      <c r="F23" s="2"/>
      <c r="G23" s="2"/>
    </row>
    <row r="24" spans="1:7" x14ac:dyDescent="0.25">
      <c r="A24" s="11" t="s">
        <v>15</v>
      </c>
      <c r="B24" s="11" t="s">
        <v>24</v>
      </c>
      <c r="C24" s="5">
        <v>359153</v>
      </c>
      <c r="D24" s="2"/>
      <c r="E24" s="2"/>
      <c r="F24" s="2"/>
      <c r="G24" s="2"/>
    </row>
    <row r="25" spans="1:7" x14ac:dyDescent="0.25">
      <c r="A25" s="11" t="s">
        <v>28</v>
      </c>
      <c r="B25" s="11" t="s">
        <v>28</v>
      </c>
      <c r="C25" s="5">
        <v>49146</v>
      </c>
      <c r="D25" s="2"/>
      <c r="E25" s="2"/>
      <c r="F25" s="2"/>
      <c r="G25" s="2"/>
    </row>
    <row r="26" spans="1:7" x14ac:dyDescent="0.25">
      <c r="A26" s="11" t="s">
        <v>16</v>
      </c>
      <c r="B26" s="11" t="s">
        <v>25</v>
      </c>
      <c r="C26" s="5">
        <v>154007</v>
      </c>
      <c r="D26" s="2"/>
      <c r="E26" s="2"/>
      <c r="F26" s="2"/>
      <c r="G26" s="2"/>
    </row>
    <row r="27" spans="1:7" x14ac:dyDescent="0.25">
      <c r="A27" s="11" t="s">
        <v>29</v>
      </c>
      <c r="B27" s="11" t="s">
        <v>39</v>
      </c>
      <c r="C27" s="5">
        <v>2497</v>
      </c>
      <c r="D27" s="2"/>
      <c r="E27" s="2"/>
      <c r="F27" s="2"/>
      <c r="G27" s="2"/>
    </row>
    <row r="28" spans="1:7" x14ac:dyDescent="0.25">
      <c r="A28" s="11" t="s">
        <v>17</v>
      </c>
      <c r="B28" s="11" t="s">
        <v>17</v>
      </c>
      <c r="C28" s="5">
        <v>6547</v>
      </c>
      <c r="D28" s="2"/>
      <c r="E28" s="2"/>
      <c r="F28" s="2"/>
      <c r="G28" s="2"/>
    </row>
    <row r="29" spans="1:7" ht="18.75" customHeight="1" x14ac:dyDescent="0.25">
      <c r="A29" s="11" t="s">
        <v>30</v>
      </c>
      <c r="B29" s="11" t="s">
        <v>30</v>
      </c>
      <c r="C29" s="5">
        <v>576999</v>
      </c>
      <c r="D29" s="2"/>
      <c r="E29" s="2"/>
      <c r="F29" s="2"/>
      <c r="G29" s="2"/>
    </row>
    <row r="30" spans="1:7" ht="21" customHeight="1" x14ac:dyDescent="0.25">
      <c r="A30" s="11" t="s">
        <v>18</v>
      </c>
      <c r="B30" s="11" t="s">
        <v>18</v>
      </c>
      <c r="C30" s="5">
        <v>9000</v>
      </c>
      <c r="D30" s="2"/>
      <c r="E30" s="2"/>
      <c r="F30" s="2"/>
      <c r="G30" s="2"/>
    </row>
    <row r="31" spans="1:7" x14ac:dyDescent="0.25">
      <c r="A31" s="8" t="s">
        <v>59</v>
      </c>
      <c r="B31" s="8" t="s">
        <v>59</v>
      </c>
      <c r="C31" s="4">
        <v>9595866.2299999893</v>
      </c>
      <c r="D31" s="4"/>
      <c r="E31" s="4"/>
      <c r="F31" s="4"/>
      <c r="G31" s="4"/>
    </row>
    <row r="32" spans="1:7" ht="14.25" customHeight="1" x14ac:dyDescent="0.25">
      <c r="A32" s="3" t="s">
        <v>7</v>
      </c>
      <c r="B32" s="21" t="s">
        <v>57</v>
      </c>
      <c r="C32" s="5"/>
      <c r="D32" s="2"/>
      <c r="E32" s="2"/>
      <c r="F32" s="2"/>
      <c r="G32" s="2"/>
    </row>
    <row r="33" spans="1:7" x14ac:dyDescent="0.25">
      <c r="A33" s="25" t="s">
        <v>31</v>
      </c>
      <c r="B33" s="25" t="s">
        <v>40</v>
      </c>
      <c r="C33" s="26">
        <v>72550</v>
      </c>
      <c r="D33" s="2"/>
      <c r="E33" s="2"/>
      <c r="F33" s="2"/>
      <c r="G33" s="2"/>
    </row>
    <row r="34" spans="1:7" x14ac:dyDescent="0.25">
      <c r="A34" s="25" t="s">
        <v>20</v>
      </c>
      <c r="B34" s="25" t="s">
        <v>20</v>
      </c>
      <c r="C34" s="26">
        <v>2393575</v>
      </c>
      <c r="D34" s="3"/>
      <c r="E34" s="4"/>
      <c r="F34" s="4"/>
      <c r="G34" s="4"/>
    </row>
    <row r="35" spans="1:7" x14ac:dyDescent="0.25">
      <c r="A35" s="25" t="s">
        <v>21</v>
      </c>
      <c r="B35" s="25" t="s">
        <v>21</v>
      </c>
      <c r="C35" s="26">
        <v>9109</v>
      </c>
      <c r="D35" s="4"/>
      <c r="E35" s="4"/>
      <c r="F35" s="4"/>
      <c r="G35" s="4"/>
    </row>
    <row r="36" spans="1:7" x14ac:dyDescent="0.25">
      <c r="A36" s="25" t="s">
        <v>32</v>
      </c>
      <c r="B36" s="25" t="s">
        <v>32</v>
      </c>
      <c r="C36" s="26">
        <f>783000-15550</f>
        <v>767450</v>
      </c>
      <c r="D36" s="4"/>
      <c r="E36" s="4"/>
      <c r="F36" s="4"/>
      <c r="G36" s="4"/>
    </row>
    <row r="37" spans="1:7" x14ac:dyDescent="0.25">
      <c r="A37" s="25" t="s">
        <v>15</v>
      </c>
      <c r="B37" s="25" t="s">
        <v>26</v>
      </c>
      <c r="C37" s="26">
        <v>15210</v>
      </c>
      <c r="D37" s="4"/>
      <c r="E37" s="4"/>
      <c r="F37" s="4"/>
      <c r="G37" s="4"/>
    </row>
    <row r="38" spans="1:7" x14ac:dyDescent="0.25">
      <c r="A38" s="25" t="s">
        <v>16</v>
      </c>
      <c r="B38" s="25" t="s">
        <v>16</v>
      </c>
      <c r="C38" s="26">
        <v>1498372</v>
      </c>
      <c r="D38" s="4"/>
      <c r="E38" s="4"/>
      <c r="F38" s="4"/>
      <c r="G38" s="4"/>
    </row>
    <row r="39" spans="1:7" x14ac:dyDescent="0.25">
      <c r="A39" s="25" t="s">
        <v>17</v>
      </c>
      <c r="B39" s="25" t="s">
        <v>17</v>
      </c>
      <c r="C39" s="26">
        <v>5500</v>
      </c>
      <c r="D39" s="4"/>
      <c r="E39" s="4"/>
      <c r="F39" s="4"/>
      <c r="G39" s="4"/>
    </row>
    <row r="40" spans="1:7" x14ac:dyDescent="0.25">
      <c r="A40" s="8" t="s">
        <v>59</v>
      </c>
      <c r="B40" s="8" t="s">
        <v>59</v>
      </c>
      <c r="C40" s="4">
        <v>22582283.389999993</v>
      </c>
      <c r="D40" s="4"/>
      <c r="E40" s="4"/>
      <c r="F40" s="4"/>
      <c r="G40" s="4"/>
    </row>
    <row r="41" spans="1:7" x14ac:dyDescent="0.25">
      <c r="A41" s="27" t="s">
        <v>58</v>
      </c>
      <c r="B41" s="27"/>
      <c r="C41" s="28">
        <f>SUM(C24:C40)</f>
        <v>38097264.619999982</v>
      </c>
      <c r="D41" s="4"/>
      <c r="E41" s="4"/>
      <c r="F41" s="4"/>
      <c r="G41" s="4"/>
    </row>
    <row r="42" spans="1:7" ht="15.75" x14ac:dyDescent="0.25">
      <c r="A42" s="37" t="s">
        <v>9</v>
      </c>
      <c r="B42" s="37"/>
      <c r="C42" s="37"/>
      <c r="D42" s="37"/>
      <c r="E42" s="37"/>
      <c r="F42" s="37"/>
      <c r="G42" s="37"/>
    </row>
    <row r="43" spans="1:7" ht="90" x14ac:dyDescent="0.25">
      <c r="A43" s="2" t="s">
        <v>0</v>
      </c>
      <c r="B43" s="2" t="s">
        <v>1</v>
      </c>
      <c r="C43" s="2" t="s">
        <v>2</v>
      </c>
      <c r="D43" s="2" t="s">
        <v>3</v>
      </c>
      <c r="E43" s="2" t="s">
        <v>4</v>
      </c>
      <c r="F43" s="2" t="s">
        <v>5</v>
      </c>
      <c r="G43" s="2" t="s">
        <v>6</v>
      </c>
    </row>
    <row r="44" spans="1:7" x14ac:dyDescent="0.25">
      <c r="A44" s="3" t="s">
        <v>7</v>
      </c>
      <c r="B44" s="2"/>
      <c r="C44" s="2"/>
      <c r="D44" s="2"/>
      <c r="E44" s="2"/>
      <c r="F44" s="2"/>
      <c r="G44" s="2"/>
    </row>
    <row r="45" spans="1:7" x14ac:dyDescent="0.25">
      <c r="A45" s="29" t="s">
        <v>33</v>
      </c>
      <c r="B45" s="29" t="s">
        <v>33</v>
      </c>
      <c r="C45" s="30">
        <v>2299</v>
      </c>
      <c r="D45" s="2"/>
      <c r="E45" s="2"/>
      <c r="F45" s="2"/>
      <c r="G45" s="2"/>
    </row>
    <row r="46" spans="1:7" x14ac:dyDescent="0.25">
      <c r="A46" s="29" t="s">
        <v>30</v>
      </c>
      <c r="B46" s="29" t="s">
        <v>30</v>
      </c>
      <c r="C46" s="30">
        <v>1108215</v>
      </c>
      <c r="D46" s="2"/>
      <c r="E46" s="2"/>
      <c r="F46" s="2"/>
      <c r="G46" s="2"/>
    </row>
    <row r="47" spans="1:7" x14ac:dyDescent="0.25">
      <c r="A47" s="29" t="s">
        <v>14</v>
      </c>
      <c r="B47" s="29" t="s">
        <v>14</v>
      </c>
      <c r="C47" s="30">
        <v>13100</v>
      </c>
      <c r="D47" s="2"/>
      <c r="E47" s="2"/>
      <c r="F47" s="2"/>
      <c r="G47" s="2"/>
    </row>
    <row r="48" spans="1:7" x14ac:dyDescent="0.25">
      <c r="A48" s="29" t="s">
        <v>35</v>
      </c>
      <c r="B48" s="29" t="s">
        <v>35</v>
      </c>
      <c r="C48" s="30">
        <v>220000</v>
      </c>
      <c r="D48" s="2"/>
      <c r="E48" s="2"/>
      <c r="F48" s="2"/>
      <c r="G48" s="2"/>
    </row>
    <row r="49" spans="1:7" x14ac:dyDescent="0.25">
      <c r="A49" s="29" t="s">
        <v>36</v>
      </c>
      <c r="B49" s="29" t="s">
        <v>41</v>
      </c>
      <c r="C49" s="30">
        <v>1989137</v>
      </c>
      <c r="D49" s="2"/>
      <c r="E49" s="2"/>
      <c r="F49" s="2"/>
      <c r="G49" s="2"/>
    </row>
    <row r="50" spans="1:7" x14ac:dyDescent="0.25">
      <c r="A50" s="29" t="s">
        <v>16</v>
      </c>
      <c r="B50" s="29" t="s">
        <v>25</v>
      </c>
      <c r="C50" s="30">
        <v>8857</v>
      </c>
      <c r="D50" s="2"/>
      <c r="E50" s="2"/>
      <c r="F50" s="2"/>
      <c r="G50" s="2"/>
    </row>
    <row r="51" spans="1:7" x14ac:dyDescent="0.25">
      <c r="A51" s="29" t="s">
        <v>17</v>
      </c>
      <c r="B51" s="29" t="s">
        <v>17</v>
      </c>
      <c r="C51" s="30">
        <v>144722</v>
      </c>
      <c r="D51" s="2"/>
      <c r="E51" s="2"/>
      <c r="F51" s="2"/>
      <c r="G51" s="2"/>
    </row>
    <row r="52" spans="1:7" x14ac:dyDescent="0.25">
      <c r="A52" s="29" t="s">
        <v>37</v>
      </c>
      <c r="B52" s="29" t="s">
        <v>37</v>
      </c>
      <c r="C52" s="30">
        <v>7980</v>
      </c>
      <c r="D52" s="2"/>
      <c r="E52" s="2"/>
      <c r="F52" s="2"/>
      <c r="G52" s="2"/>
    </row>
    <row r="53" spans="1:7" x14ac:dyDescent="0.25">
      <c r="A53" s="8" t="s">
        <v>59</v>
      </c>
      <c r="B53" s="8" t="s">
        <v>59</v>
      </c>
      <c r="C53" s="4">
        <v>12552414.889999986</v>
      </c>
      <c r="D53" s="4"/>
      <c r="E53" s="4"/>
      <c r="F53" s="4"/>
      <c r="G53" s="4"/>
    </row>
    <row r="54" spans="1:7" x14ac:dyDescent="0.25">
      <c r="A54" s="3" t="s">
        <v>7</v>
      </c>
      <c r="B54" s="31" t="s">
        <v>57</v>
      </c>
      <c r="C54" s="30"/>
      <c r="D54" s="2"/>
      <c r="E54" s="2"/>
      <c r="F54" s="2"/>
      <c r="G54" s="2"/>
    </row>
    <row r="55" spans="1:7" x14ac:dyDescent="0.25">
      <c r="A55" s="25" t="s">
        <v>20</v>
      </c>
      <c r="B55" s="25" t="s">
        <v>20</v>
      </c>
      <c r="C55" s="32">
        <v>5815253</v>
      </c>
      <c r="D55" s="2"/>
      <c r="E55" s="2"/>
      <c r="F55" s="2"/>
      <c r="G55" s="2"/>
    </row>
    <row r="56" spans="1:7" x14ac:dyDescent="0.25">
      <c r="A56" s="25" t="s">
        <v>38</v>
      </c>
      <c r="B56" s="25" t="s">
        <v>38</v>
      </c>
      <c r="C56" s="32">
        <v>26101</v>
      </c>
      <c r="D56" s="2"/>
      <c r="E56" s="2"/>
      <c r="F56" s="2"/>
      <c r="G56" s="2"/>
    </row>
    <row r="57" spans="1:7" x14ac:dyDescent="0.25">
      <c r="A57" s="25" t="s">
        <v>21</v>
      </c>
      <c r="B57" s="25" t="s">
        <v>21</v>
      </c>
      <c r="C57" s="32">
        <v>11485</v>
      </c>
      <c r="D57" s="2"/>
      <c r="E57" s="2"/>
      <c r="F57" s="2"/>
      <c r="G57" s="2"/>
    </row>
    <row r="58" spans="1:7" x14ac:dyDescent="0.25">
      <c r="A58" s="25" t="s">
        <v>32</v>
      </c>
      <c r="B58" s="25" t="s">
        <v>32</v>
      </c>
      <c r="C58" s="32">
        <v>908300</v>
      </c>
      <c r="D58" s="2"/>
      <c r="E58" s="2"/>
      <c r="F58" s="2"/>
      <c r="G58" s="2"/>
    </row>
    <row r="59" spans="1:7" x14ac:dyDescent="0.25">
      <c r="A59" s="25" t="s">
        <v>15</v>
      </c>
      <c r="B59" s="25" t="s">
        <v>24</v>
      </c>
      <c r="C59" s="32">
        <v>1425975</v>
      </c>
      <c r="D59" s="2"/>
      <c r="E59" s="2"/>
      <c r="F59" s="2"/>
      <c r="G59" s="2"/>
    </row>
    <row r="60" spans="1:7" x14ac:dyDescent="0.25">
      <c r="A60" s="25" t="s">
        <v>16</v>
      </c>
      <c r="B60" s="25" t="s">
        <v>25</v>
      </c>
      <c r="C60" s="32">
        <v>571669</v>
      </c>
      <c r="D60" s="3"/>
      <c r="E60" s="4"/>
      <c r="F60" s="4"/>
      <c r="G60" s="4"/>
    </row>
    <row r="61" spans="1:7" x14ac:dyDescent="0.25">
      <c r="A61" s="8" t="s">
        <v>59</v>
      </c>
      <c r="B61" s="39" t="s">
        <v>60</v>
      </c>
      <c r="C61" s="32">
        <v>405012</v>
      </c>
      <c r="D61" s="4"/>
      <c r="E61" s="4"/>
      <c r="F61" s="4"/>
      <c r="G61" s="4"/>
    </row>
    <row r="62" spans="1:7" x14ac:dyDescent="0.25">
      <c r="A62" s="25" t="s">
        <v>17</v>
      </c>
      <c r="B62" s="25" t="s">
        <v>61</v>
      </c>
      <c r="C62">
        <v>20525052.520000003</v>
      </c>
      <c r="D62" s="4"/>
      <c r="E62" s="4"/>
      <c r="F62" s="4"/>
      <c r="G62" s="4"/>
    </row>
    <row r="63" spans="1:7" x14ac:dyDescent="0.25">
      <c r="A63" s="27" t="s">
        <v>58</v>
      </c>
      <c r="B63" s="27"/>
      <c r="C63" s="33">
        <f>SUM(C45:C62)</f>
        <v>45735572.409999989</v>
      </c>
      <c r="D63" s="4"/>
      <c r="E63" s="4"/>
      <c r="F63" s="4"/>
      <c r="G63" s="4"/>
    </row>
    <row r="64" spans="1:7" ht="15.75" x14ac:dyDescent="0.25">
      <c r="A64" s="37" t="s">
        <v>10</v>
      </c>
      <c r="B64" s="37"/>
      <c r="C64" s="37"/>
      <c r="D64" s="37"/>
      <c r="E64" s="37"/>
      <c r="F64" s="37"/>
      <c r="G64" s="37"/>
    </row>
    <row r="65" spans="1:7" ht="90" x14ac:dyDescent="0.25">
      <c r="A65" s="2" t="s">
        <v>0</v>
      </c>
      <c r="B65" s="2" t="s">
        <v>1</v>
      </c>
      <c r="C65" s="2" t="s">
        <v>2</v>
      </c>
      <c r="D65" s="2" t="s">
        <v>3</v>
      </c>
      <c r="E65" s="2" t="s">
        <v>4</v>
      </c>
      <c r="F65" s="2" t="s">
        <v>5</v>
      </c>
      <c r="G65" s="2" t="s">
        <v>6</v>
      </c>
    </row>
    <row r="66" spans="1:7" x14ac:dyDescent="0.25">
      <c r="A66" s="3" t="s">
        <v>7</v>
      </c>
      <c r="B66" s="2"/>
      <c r="C66" s="2"/>
      <c r="D66" s="2"/>
      <c r="E66" s="2"/>
      <c r="F66" s="2"/>
      <c r="G66" s="2"/>
    </row>
    <row r="67" spans="1:7" x14ac:dyDescent="0.25">
      <c r="A67" s="34" t="s">
        <v>14</v>
      </c>
      <c r="B67" s="34" t="s">
        <v>14</v>
      </c>
      <c r="C67" s="35">
        <v>41500</v>
      </c>
      <c r="D67" s="2"/>
      <c r="E67" s="2"/>
      <c r="F67" s="2"/>
      <c r="G67" s="2"/>
    </row>
    <row r="68" spans="1:7" x14ac:dyDescent="0.25">
      <c r="A68" s="34" t="s">
        <v>35</v>
      </c>
      <c r="B68" s="34" t="s">
        <v>35</v>
      </c>
      <c r="C68" s="35">
        <v>14670</v>
      </c>
      <c r="D68" s="2"/>
      <c r="E68" s="2"/>
      <c r="F68" s="2"/>
      <c r="G68" s="2"/>
    </row>
    <row r="69" spans="1:7" x14ac:dyDescent="0.25">
      <c r="A69" s="34" t="s">
        <v>33</v>
      </c>
      <c r="B69" s="34" t="s">
        <v>33</v>
      </c>
      <c r="C69" s="35">
        <v>350</v>
      </c>
      <c r="D69" s="2"/>
      <c r="E69" s="2"/>
      <c r="F69" s="2"/>
      <c r="G69" s="2"/>
    </row>
    <row r="70" spans="1:7" x14ac:dyDescent="0.25">
      <c r="A70" s="34" t="s">
        <v>15</v>
      </c>
      <c r="B70" s="34" t="s">
        <v>43</v>
      </c>
      <c r="C70" s="35">
        <v>1972409</v>
      </c>
      <c r="D70" s="2"/>
      <c r="E70" s="2"/>
      <c r="F70" s="2"/>
      <c r="G70" s="2"/>
    </row>
    <row r="71" spans="1:7" x14ac:dyDescent="0.25">
      <c r="A71" s="34" t="s">
        <v>34</v>
      </c>
      <c r="B71" s="34" t="s">
        <v>34</v>
      </c>
      <c r="C71" s="35">
        <v>12047615</v>
      </c>
      <c r="D71" s="2"/>
      <c r="E71" s="2"/>
      <c r="F71" s="2"/>
      <c r="G71" s="2"/>
    </row>
    <row r="72" spans="1:7" x14ac:dyDescent="0.25">
      <c r="A72" s="34" t="s">
        <v>30</v>
      </c>
      <c r="B72" s="34" t="s">
        <v>30</v>
      </c>
      <c r="C72" s="35">
        <v>397013</v>
      </c>
      <c r="D72" s="2"/>
      <c r="E72" s="2"/>
      <c r="F72" s="2"/>
      <c r="G72" s="2"/>
    </row>
    <row r="73" spans="1:7" x14ac:dyDescent="0.25">
      <c r="A73" s="36" t="s">
        <v>18</v>
      </c>
      <c r="B73" s="36" t="s">
        <v>18</v>
      </c>
      <c r="C73" s="35">
        <v>1989600</v>
      </c>
      <c r="D73" s="2"/>
      <c r="E73" s="2"/>
      <c r="F73" s="2"/>
      <c r="G73" s="2"/>
    </row>
    <row r="74" spans="1:7" x14ac:dyDescent="0.25">
      <c r="A74" s="34" t="s">
        <v>16</v>
      </c>
      <c r="B74" s="34" t="s">
        <v>25</v>
      </c>
      <c r="C74" s="35">
        <v>14644</v>
      </c>
      <c r="D74" s="2"/>
      <c r="E74" s="2"/>
      <c r="F74" s="2"/>
      <c r="G74" s="2"/>
    </row>
    <row r="75" spans="1:7" x14ac:dyDescent="0.25">
      <c r="A75" s="34" t="s">
        <v>37</v>
      </c>
      <c r="B75" s="34" t="s">
        <v>44</v>
      </c>
      <c r="C75" s="35">
        <v>262500</v>
      </c>
      <c r="D75" s="2"/>
      <c r="E75" s="2"/>
      <c r="F75" s="2"/>
      <c r="G75" s="2"/>
    </row>
    <row r="76" spans="1:7" x14ac:dyDescent="0.25">
      <c r="A76" s="34" t="s">
        <v>45</v>
      </c>
      <c r="B76" s="34" t="s">
        <v>45</v>
      </c>
      <c r="C76" s="35">
        <v>21436</v>
      </c>
      <c r="D76" s="2"/>
      <c r="E76" s="2"/>
      <c r="F76" s="2"/>
      <c r="G76" s="2"/>
    </row>
    <row r="77" spans="1:7" x14ac:dyDescent="0.25">
      <c r="A77" s="34" t="s">
        <v>17</v>
      </c>
      <c r="B77" s="34" t="s">
        <v>17</v>
      </c>
      <c r="C77" s="35">
        <v>69963</v>
      </c>
      <c r="D77" s="2"/>
      <c r="E77" s="2"/>
      <c r="F77" s="2"/>
      <c r="G77" s="2"/>
    </row>
    <row r="78" spans="1:7" x14ac:dyDescent="0.25">
      <c r="A78" s="8" t="s">
        <v>59</v>
      </c>
      <c r="B78" s="8" t="s">
        <v>59</v>
      </c>
      <c r="C78" s="4">
        <v>11776762.080000013</v>
      </c>
      <c r="D78" s="4"/>
      <c r="E78" s="4"/>
      <c r="F78" s="4"/>
      <c r="G78" s="4"/>
    </row>
    <row r="79" spans="1:7" x14ac:dyDescent="0.25">
      <c r="A79" s="3" t="s">
        <v>7</v>
      </c>
      <c r="B79" s="31" t="s">
        <v>57</v>
      </c>
      <c r="C79" s="35"/>
      <c r="D79" s="2"/>
      <c r="E79" s="2"/>
      <c r="F79" s="2"/>
      <c r="G79" s="2"/>
    </row>
    <row r="80" spans="1:7" x14ac:dyDescent="0.25">
      <c r="A80" s="25" t="s">
        <v>31</v>
      </c>
      <c r="B80" s="25" t="s">
        <v>31</v>
      </c>
      <c r="C80" s="32">
        <v>452765</v>
      </c>
      <c r="D80" s="2"/>
      <c r="E80" s="2"/>
      <c r="F80" s="2"/>
      <c r="G80" s="2"/>
    </row>
    <row r="81" spans="1:7" x14ac:dyDescent="0.25">
      <c r="A81" s="25" t="s">
        <v>20</v>
      </c>
      <c r="B81" s="25" t="s">
        <v>20</v>
      </c>
      <c r="C81" s="32">
        <v>323817</v>
      </c>
      <c r="D81" s="2"/>
      <c r="E81" s="2"/>
      <c r="F81" s="2"/>
      <c r="G81" s="2"/>
    </row>
    <row r="82" spans="1:7" x14ac:dyDescent="0.25">
      <c r="A82" s="25" t="s">
        <v>32</v>
      </c>
      <c r="B82" s="25" t="s">
        <v>32</v>
      </c>
      <c r="C82" s="32">
        <v>333500</v>
      </c>
      <c r="D82" s="2"/>
      <c r="E82" s="2"/>
      <c r="F82" s="2"/>
      <c r="G82" s="2"/>
    </row>
    <row r="83" spans="1:7" x14ac:dyDescent="0.25">
      <c r="A83" s="25" t="s">
        <v>15</v>
      </c>
      <c r="B83" s="25" t="s">
        <v>26</v>
      </c>
      <c r="C83" s="32">
        <v>4350333</v>
      </c>
      <c r="D83" s="2"/>
      <c r="E83" s="2"/>
      <c r="F83" s="2"/>
      <c r="G83" s="2"/>
    </row>
    <row r="84" spans="1:7" x14ac:dyDescent="0.25">
      <c r="A84" s="25" t="s">
        <v>16</v>
      </c>
      <c r="B84" s="25" t="s">
        <v>25</v>
      </c>
      <c r="C84" s="32">
        <v>448733</v>
      </c>
      <c r="D84" s="2"/>
      <c r="E84" s="2"/>
      <c r="F84" s="2"/>
      <c r="G84" s="2"/>
    </row>
    <row r="85" spans="1:7" x14ac:dyDescent="0.25">
      <c r="A85" s="25" t="s">
        <v>42</v>
      </c>
      <c r="B85" s="25" t="s">
        <v>46</v>
      </c>
      <c r="C85" s="32">
        <v>30000</v>
      </c>
      <c r="D85" s="2"/>
      <c r="E85" s="2"/>
      <c r="F85" s="2"/>
      <c r="G85" s="2"/>
    </row>
    <row r="86" spans="1:7" x14ac:dyDescent="0.25">
      <c r="A86" s="8" t="s">
        <v>59</v>
      </c>
      <c r="B86" s="8" t="s">
        <v>59</v>
      </c>
      <c r="C86" s="4">
        <v>25644286.340000004</v>
      </c>
      <c r="D86" s="4"/>
      <c r="E86" s="4"/>
      <c r="F86" s="4"/>
      <c r="G86" s="4"/>
    </row>
    <row r="87" spans="1:7" x14ac:dyDescent="0.25">
      <c r="A87" s="27" t="s">
        <v>58</v>
      </c>
      <c r="B87" s="27"/>
      <c r="C87" s="33">
        <f>SUM(C67:C86)</f>
        <v>60191896.420000017</v>
      </c>
      <c r="D87" s="2"/>
      <c r="E87" s="2"/>
      <c r="F87" s="2"/>
      <c r="G87" s="2"/>
    </row>
    <row r="88" spans="1:7" ht="15.75" x14ac:dyDescent="0.25">
      <c r="A88" s="37" t="s">
        <v>11</v>
      </c>
      <c r="B88" s="37"/>
      <c r="C88" s="37"/>
      <c r="D88" s="37"/>
      <c r="E88" s="37"/>
      <c r="F88" s="37"/>
      <c r="G88" s="37"/>
    </row>
    <row r="89" spans="1:7" ht="93" customHeight="1" x14ac:dyDescent="0.25">
      <c r="A89" s="2" t="s">
        <v>0</v>
      </c>
      <c r="B89" s="2" t="s">
        <v>1</v>
      </c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</row>
    <row r="90" spans="1:7" x14ac:dyDescent="0.25">
      <c r="A90" s="3" t="s">
        <v>7</v>
      </c>
      <c r="B90" s="1"/>
      <c r="C90" s="3"/>
      <c r="D90" s="3"/>
      <c r="E90" s="4"/>
      <c r="F90" s="4"/>
      <c r="G90" s="4"/>
    </row>
    <row r="91" spans="1:7" x14ac:dyDescent="0.25">
      <c r="A91" s="14" t="s">
        <v>47</v>
      </c>
      <c r="B91" s="14" t="s">
        <v>47</v>
      </c>
      <c r="C91" s="15">
        <v>1032500</v>
      </c>
      <c r="D91" s="4"/>
      <c r="E91" s="4"/>
      <c r="F91" s="4"/>
      <c r="G91" s="4"/>
    </row>
    <row r="92" spans="1:7" x14ac:dyDescent="0.25">
      <c r="A92" s="16" t="s">
        <v>48</v>
      </c>
      <c r="B92" s="16" t="s">
        <v>48</v>
      </c>
      <c r="C92" s="15">
        <v>528000</v>
      </c>
      <c r="D92" s="4"/>
      <c r="E92" s="4"/>
      <c r="F92" s="4"/>
      <c r="G92" s="4"/>
    </row>
    <row r="93" spans="1:7" x14ac:dyDescent="0.25">
      <c r="A93" s="14" t="s">
        <v>49</v>
      </c>
      <c r="B93" s="14" t="s">
        <v>49</v>
      </c>
      <c r="C93" s="15">
        <v>29250</v>
      </c>
      <c r="D93" s="4"/>
      <c r="E93" s="4"/>
      <c r="F93" s="4"/>
      <c r="G93" s="4"/>
    </row>
    <row r="94" spans="1:7" x14ac:dyDescent="0.25">
      <c r="A94" s="17" t="s">
        <v>16</v>
      </c>
      <c r="B94" s="17" t="s">
        <v>25</v>
      </c>
      <c r="C94" s="15">
        <v>581841</v>
      </c>
      <c r="D94" s="4"/>
      <c r="E94" s="4"/>
      <c r="F94" s="4"/>
      <c r="G94" s="4"/>
    </row>
    <row r="95" spans="1:7" x14ac:dyDescent="0.25">
      <c r="A95" s="17" t="s">
        <v>31</v>
      </c>
      <c r="B95" s="17" t="s">
        <v>54</v>
      </c>
      <c r="C95" s="15">
        <v>28000</v>
      </c>
      <c r="D95" s="4"/>
      <c r="E95" s="4"/>
      <c r="F95" s="4"/>
      <c r="G95" s="4"/>
    </row>
    <row r="96" spans="1:7" x14ac:dyDescent="0.25">
      <c r="A96" s="14" t="s">
        <v>14</v>
      </c>
      <c r="B96" s="14" t="s">
        <v>14</v>
      </c>
      <c r="C96" s="15">
        <v>24248</v>
      </c>
      <c r="D96" s="4"/>
      <c r="E96" s="4"/>
      <c r="F96" s="4"/>
      <c r="G96" s="4"/>
    </row>
    <row r="97" spans="1:7" x14ac:dyDescent="0.25">
      <c r="A97" s="14" t="s">
        <v>35</v>
      </c>
      <c r="B97" s="14" t="s">
        <v>35</v>
      </c>
      <c r="C97" s="15">
        <v>187355</v>
      </c>
      <c r="D97" s="4"/>
      <c r="E97" s="4"/>
      <c r="F97" s="4"/>
      <c r="G97" s="4"/>
    </row>
    <row r="98" spans="1:7" x14ac:dyDescent="0.25">
      <c r="A98" s="14" t="s">
        <v>50</v>
      </c>
      <c r="B98" s="14" t="s">
        <v>50</v>
      </c>
      <c r="C98" s="15">
        <v>66700</v>
      </c>
      <c r="D98" s="4"/>
      <c r="E98" s="4"/>
      <c r="F98" s="4"/>
      <c r="G98" s="4"/>
    </row>
    <row r="99" spans="1:7" x14ac:dyDescent="0.25">
      <c r="A99" s="14" t="s">
        <v>15</v>
      </c>
      <c r="B99" s="14" t="s">
        <v>26</v>
      </c>
      <c r="C99" s="15">
        <v>2341051</v>
      </c>
      <c r="D99" s="4"/>
      <c r="E99" s="4"/>
      <c r="F99" s="4"/>
      <c r="G99" s="4"/>
    </row>
    <row r="100" spans="1:7" x14ac:dyDescent="0.25">
      <c r="A100" s="14" t="s">
        <v>29</v>
      </c>
      <c r="B100" s="14" t="s">
        <v>29</v>
      </c>
      <c r="C100" s="15">
        <v>1744882.6</v>
      </c>
      <c r="D100" s="4"/>
      <c r="E100" s="4"/>
      <c r="F100" s="4"/>
      <c r="G100" s="4"/>
    </row>
    <row r="101" spans="1:7" x14ac:dyDescent="0.25">
      <c r="A101" s="14" t="s">
        <v>17</v>
      </c>
      <c r="B101" s="14" t="s">
        <v>17</v>
      </c>
      <c r="C101" s="15">
        <v>157959</v>
      </c>
      <c r="D101" s="4"/>
      <c r="E101" s="4"/>
      <c r="F101" s="4"/>
      <c r="G101" s="4"/>
    </row>
    <row r="102" spans="1:7" x14ac:dyDescent="0.25">
      <c r="A102" s="14" t="s">
        <v>51</v>
      </c>
      <c r="B102" s="14" t="s">
        <v>55</v>
      </c>
      <c r="C102" s="15">
        <v>280281</v>
      </c>
      <c r="D102" s="4"/>
      <c r="E102" s="4"/>
      <c r="F102" s="4"/>
      <c r="G102" s="4"/>
    </row>
    <row r="103" spans="1:7" x14ac:dyDescent="0.25">
      <c r="A103" s="14" t="s">
        <v>52</v>
      </c>
      <c r="B103" s="14" t="s">
        <v>52</v>
      </c>
      <c r="C103" s="15">
        <v>564000</v>
      </c>
      <c r="D103" s="4"/>
      <c r="E103" s="4"/>
      <c r="F103" s="4"/>
      <c r="G103" s="4"/>
    </row>
    <row r="104" spans="1:7" x14ac:dyDescent="0.25">
      <c r="A104" s="8" t="s">
        <v>59</v>
      </c>
      <c r="B104" s="8" t="s">
        <v>59</v>
      </c>
      <c r="C104" s="4">
        <v>15891189.210000008</v>
      </c>
      <c r="D104" s="4"/>
      <c r="E104" s="4"/>
      <c r="F104" s="4"/>
      <c r="G104" s="4"/>
    </row>
    <row r="105" spans="1:7" x14ac:dyDescent="0.25">
      <c r="A105" s="22" t="s">
        <v>7</v>
      </c>
      <c r="B105" s="22" t="s">
        <v>57</v>
      </c>
      <c r="C105" s="15"/>
      <c r="D105" s="4"/>
      <c r="E105" s="4"/>
      <c r="F105" s="4"/>
      <c r="G105" s="4"/>
    </row>
    <row r="106" spans="1:7" x14ac:dyDescent="0.25">
      <c r="A106" s="9" t="s">
        <v>20</v>
      </c>
      <c r="B106" s="9" t="s">
        <v>20</v>
      </c>
      <c r="C106" s="12">
        <v>2029350</v>
      </c>
      <c r="D106" s="4"/>
      <c r="E106" s="4"/>
      <c r="F106" s="4"/>
      <c r="G106" s="4"/>
    </row>
    <row r="107" spans="1:7" x14ac:dyDescent="0.25">
      <c r="A107" s="9" t="s">
        <v>16</v>
      </c>
      <c r="B107" s="9" t="s">
        <v>16</v>
      </c>
      <c r="C107" s="12">
        <v>1129205</v>
      </c>
      <c r="D107" s="4"/>
      <c r="E107" s="4"/>
      <c r="F107" s="4"/>
      <c r="G107" s="4"/>
    </row>
    <row r="108" spans="1:7" x14ac:dyDescent="0.25">
      <c r="A108" s="9" t="s">
        <v>17</v>
      </c>
      <c r="B108" s="9" t="s">
        <v>17</v>
      </c>
      <c r="C108" s="12">
        <v>550</v>
      </c>
      <c r="D108" s="4"/>
      <c r="E108" s="4"/>
      <c r="F108" s="4"/>
      <c r="G108" s="4"/>
    </row>
    <row r="109" spans="1:7" x14ac:dyDescent="0.25">
      <c r="A109" s="18" t="s">
        <v>53</v>
      </c>
      <c r="B109" s="18" t="s">
        <v>53</v>
      </c>
      <c r="C109" s="19">
        <v>944000</v>
      </c>
      <c r="D109" s="4"/>
      <c r="E109" s="4"/>
      <c r="F109" s="4"/>
      <c r="G109" s="4"/>
    </row>
    <row r="110" spans="1:7" x14ac:dyDescent="0.25">
      <c r="A110" s="8" t="s">
        <v>59</v>
      </c>
      <c r="B110" s="8" t="s">
        <v>59</v>
      </c>
      <c r="C110" s="4">
        <v>20887839.570000004</v>
      </c>
      <c r="D110" s="4"/>
      <c r="E110" s="4"/>
      <c r="F110" s="4"/>
      <c r="G110" s="4"/>
    </row>
    <row r="111" spans="1:7" x14ac:dyDescent="0.25">
      <c r="A111" s="23" t="s">
        <v>58</v>
      </c>
      <c r="B111" s="3"/>
      <c r="C111" s="24">
        <f>SUM(C91:C110)</f>
        <v>48448201.38000001</v>
      </c>
      <c r="D111" s="3"/>
      <c r="E111" s="3"/>
      <c r="F111" s="3"/>
      <c r="G111" s="3"/>
    </row>
  </sheetData>
  <mergeCells count="6">
    <mergeCell ref="A64:G64"/>
    <mergeCell ref="A88:G88"/>
    <mergeCell ref="A21:G21"/>
    <mergeCell ref="A42:G42"/>
    <mergeCell ref="A1:L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Kiran_Raikar</dc:creator>
  <cp:keywords/>
  <dc:description/>
  <cp:lastModifiedBy>Tcc Baramati</cp:lastModifiedBy>
  <cp:revision/>
  <cp:lastPrinted>2024-01-18T15:36:37Z</cp:lastPrinted>
  <dcterms:created xsi:type="dcterms:W3CDTF">2023-09-28T07:40:18Z</dcterms:created>
  <dcterms:modified xsi:type="dcterms:W3CDTF">2024-11-15T07:26:24Z</dcterms:modified>
  <cp:category/>
  <cp:contentStatus/>
</cp:coreProperties>
</file>